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8" i="5" l="1"/>
  <c r="H36" i="5" s="1"/>
  <c r="H25" i="5"/>
  <c r="C42" i="5"/>
  <c r="G42" i="5"/>
  <c r="D42" i="5"/>
  <c r="H16" i="5"/>
  <c r="F42" i="5"/>
  <c r="E6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<sst xmlns="http://schemas.openxmlformats.org/spreadsheetml/2006/main" count="45" uniqueCount="45">
  <si>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</si>
  <si>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</si>
  <si>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</si>
  <si>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</si>
  <si>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</si>
  <si>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</si>
  <si>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</si>
  <si>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</si>
  <si>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</si>
  <si>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</si>
  <si>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</si>
  <si>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</si>
  <si>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</si>
  <si>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</si>
  <si>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</si>
  <si>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</si>
  <si>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</si>
  <si>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</si>
  <si>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</si>
  <si>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</si>
  <si>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</si>
  <si>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</si>
  <si>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</si>
  <si>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</si>
  <si>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</si>
  <si>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</si>
  <si>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</si>
  <si>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</si>
  <si>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</si>
  <si>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</si>
  <si>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</si>
  <si>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</si>
  <si>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</si>
  <si>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</si>
  <si>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</si>
  <si>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</si>
  <si>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</si>
  <si>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</si>
  <si>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</si>
  <si>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</si>
  <si>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</si>
  <si>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</si>
  <si>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</si>
  <si>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Análitico del Ejercicio del Presupuesto de Egresos
Clasificación Funcional (Finalidad y Función)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</si>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</sst>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2" workbookViewId="0">
      <selection activeCell="H50" sqref="H50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1900217.89</v>
      </c>
      <c r="D6" s="5">
        <f t="shared" si="0"/>
        <v>68769.52</v>
      </c>
      <c r="E6" s="5">
        <f t="shared" si="0"/>
        <v>1968987.41</v>
      </c>
      <c r="F6" s="5">
        <f t="shared" si="0"/>
        <v>1028756.37</v>
      </c>
      <c r="G6" s="5">
        <f t="shared" si="0"/>
        <v>1028756.37</v>
      </c>
      <c r="H6" s="5">
        <f t="shared" si="0"/>
        <v>940231.03999999992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1900217.89</v>
      </c>
      <c r="D11" s="5">
        <v>68769.52</v>
      </c>
      <c r="E11" s="5">
        <f t="shared" si="1"/>
        <v>1968987.41</v>
      </c>
      <c r="F11" s="5">
        <v>1028756.37</v>
      </c>
      <c r="G11" s="5">
        <v>1028756.37</v>
      </c>
      <c r="H11" s="5">
        <f t="shared" si="2"/>
        <v>940231.03999999992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33372694.960000001</v>
      </c>
      <c r="D16" s="5">
        <f t="shared" si="3"/>
        <v>18480195.690000001</v>
      </c>
      <c r="E16" s="5">
        <f t="shared" si="3"/>
        <v>51852890.650000006</v>
      </c>
      <c r="F16" s="5">
        <f t="shared" si="3"/>
        <v>22077861.84</v>
      </c>
      <c r="G16" s="5">
        <f t="shared" si="3"/>
        <v>22077861.84</v>
      </c>
      <c r="H16" s="5">
        <f t="shared" si="3"/>
        <v>29775028.810000002</v>
      </c>
    </row>
    <row r="17" spans="1:8" x14ac:dyDescent="0.2">
      <c r="A17" s="8"/>
      <c r="B17" s="12" t="s">
        <v>24</v>
      </c>
      <c r="C17" s="5">
        <v>12012034.039999999</v>
      </c>
      <c r="D17" s="5">
        <v>359212.05</v>
      </c>
      <c r="E17" s="5">
        <f>C17+D17</f>
        <v>12371246.09</v>
      </c>
      <c r="F17" s="5">
        <v>6048855.6100000003</v>
      </c>
      <c r="G17" s="5">
        <v>6048855.6100000003</v>
      </c>
      <c r="H17" s="5">
        <f t="shared" ref="H17:H23" si="4">E17-F17</f>
        <v>6322390.4799999995</v>
      </c>
    </row>
    <row r="18" spans="1:8" x14ac:dyDescent="0.2">
      <c r="A18" s="8"/>
      <c r="B18" s="12" t="s">
        <v>15</v>
      </c>
      <c r="C18" s="5">
        <v>21360660.920000002</v>
      </c>
      <c r="D18" s="5">
        <v>18120983.640000001</v>
      </c>
      <c r="E18" s="5">
        <f t="shared" ref="E18:E23" si="5">C18+D18</f>
        <v>39481644.560000002</v>
      </c>
      <c r="F18" s="5">
        <v>16029006.23</v>
      </c>
      <c r="G18" s="5">
        <v>16029006.23</v>
      </c>
      <c r="H18" s="5">
        <f t="shared" si="4"/>
        <v>23452638.330000002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772258.59</v>
      </c>
      <c r="D25" s="5">
        <f t="shared" si="6"/>
        <v>33364</v>
      </c>
      <c r="E25" s="5">
        <f t="shared" si="6"/>
        <v>805622.59</v>
      </c>
      <c r="F25" s="5">
        <f t="shared" si="6"/>
        <v>353565.94</v>
      </c>
      <c r="G25" s="5">
        <f t="shared" si="6"/>
        <v>353565.94</v>
      </c>
      <c r="H25" s="5">
        <f t="shared" si="6"/>
        <v>452056.64999999997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772258.59</v>
      </c>
      <c r="D31" s="5">
        <v>33364</v>
      </c>
      <c r="E31" s="5">
        <f t="shared" si="8"/>
        <v>805622.59</v>
      </c>
      <c r="F31" s="5">
        <v>353565.94</v>
      </c>
      <c r="G31" s="5">
        <v>353565.94</v>
      </c>
      <c r="H31" s="5">
        <f t="shared" si="7"/>
        <v>452056.64999999997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36045171.440000005</v>
      </c>
      <c r="D42" s="6">
        <f t="shared" si="12"/>
        <v>18582329.210000001</v>
      </c>
      <c r="E42" s="6">
        <f t="shared" si="12"/>
        <v>54627500.650000006</v>
      </c>
      <c r="F42" s="6">
        <f t="shared" si="12"/>
        <v>23460184.150000002</v>
      </c>
      <c r="G42" s="6">
        <f t="shared" si="12"/>
        <v>23460184.150000002</v>
      </c>
      <c r="H42" s="6">
        <f t="shared" si="12"/>
        <v>31167316.5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44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2021-10-14T19:06:15Z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